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7329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LMcdaniel\Documents\"/>
    </mc:Choice>
  </mc:AlternateContent>
  <bookViews>
    <workbookView xWindow="0" yWindow="0" windowWidth="21600" windowHeight="9600"/>
  </bookViews>
  <sheets>
    <sheet name="MMC (2)" sheetId="7" r:id="rId1"/>
  </sheets>
  <calcPr calcId="171027"/>
  <extLst>
    <ext xmlns:mx="http://schemas.microsoft.com/office/mac/excel/2008/main" uri="http://schemas.microsoft.com/office/mac/excel/2008/main">
      <mx:ArchID Flags="2"/>
    </ext>
  </extLst>
</workbook>
</file>

<file path=xl/calcChain.xml><?xml version="1.0" encoding="utf-8"?>
<calcChain xmlns="http://schemas.openxmlformats.org/spreadsheetml/2006/main">
  <c r="AD11" i="7" l="1"/>
  <c r="AC11" i="7"/>
  <c r="AB11" i="7"/>
  <c r="AD6" i="7"/>
  <c r="AC6" i="7"/>
  <c r="AB6" i="7"/>
  <c r="AD2" i="7"/>
  <c r="AC2" i="7"/>
  <c r="AB2" i="7"/>
</calcChain>
</file>

<file path=xl/sharedStrings.xml><?xml version="1.0" encoding="utf-8"?>
<sst xmlns="http://schemas.openxmlformats.org/spreadsheetml/2006/main" count="223" uniqueCount="66">
  <si>
    <t>Chemical</t>
  </si>
  <si>
    <t>Cas.No.</t>
    <phoneticPr fontId="0" type="noConversion"/>
  </si>
  <si>
    <t>Study.No.</t>
    <phoneticPr fontId="0" type="noConversion"/>
  </si>
  <si>
    <t>Species</t>
  </si>
  <si>
    <t>Strain</t>
  </si>
  <si>
    <r>
      <t>Age</t>
    </r>
    <r>
      <rPr>
        <b/>
        <sz val="12"/>
        <color indexed="8"/>
        <rFont val="Calibri"/>
        <family val="2"/>
      </rPr>
      <t>.Treatment.Start.Weeks</t>
    </r>
  </si>
  <si>
    <t>No.per.Group</t>
    <phoneticPr fontId="0" type="noConversion"/>
  </si>
  <si>
    <t>Vehicle</t>
  </si>
  <si>
    <r>
      <t>Rout</t>
    </r>
    <r>
      <rPr>
        <b/>
        <sz val="12"/>
        <color indexed="8"/>
        <rFont val="Calibri"/>
        <family val="2"/>
      </rPr>
      <t>e</t>
    </r>
  </si>
  <si>
    <r>
      <t>Treatment.</t>
    </r>
    <r>
      <rPr>
        <b/>
        <sz val="12"/>
        <color theme="1"/>
        <rFont val="Calibri"/>
        <family val="2"/>
        <scheme val="minor"/>
      </rPr>
      <t>Regimen</t>
    </r>
  </si>
  <si>
    <t>Dose</t>
    <phoneticPr fontId="0" type="noConversion"/>
  </si>
  <si>
    <t>Dose.Units</t>
    <phoneticPr fontId="0" type="noConversion"/>
  </si>
  <si>
    <r>
      <t>Sampling</t>
    </r>
    <r>
      <rPr>
        <b/>
        <sz val="12"/>
        <color indexed="8"/>
        <rFont val="Calibri"/>
        <family val="2"/>
      </rPr>
      <t>.</t>
    </r>
    <r>
      <rPr>
        <b/>
        <sz val="12"/>
        <color theme="1"/>
        <rFont val="Calibri"/>
        <family val="2"/>
        <scheme val="minor"/>
      </rPr>
      <t>Timepoint</t>
    </r>
    <r>
      <rPr>
        <b/>
        <sz val="12"/>
        <color indexed="8"/>
        <rFont val="Calibri"/>
        <family val="2"/>
      </rPr>
      <t>.Day</t>
    </r>
  </si>
  <si>
    <t>Animal.ID</t>
    <phoneticPr fontId="0" type="noConversion"/>
  </si>
  <si>
    <t>Sex</t>
    <phoneticPr fontId="0" type="noConversion"/>
  </si>
  <si>
    <t>Target.Cells</t>
    <phoneticPr fontId="0" type="noConversion"/>
  </si>
  <si>
    <t>ImmunoMagSep?</t>
    <phoneticPr fontId="0" type="noConversion"/>
  </si>
  <si>
    <t>No.Mut.Mat.RBC</t>
    <phoneticPr fontId="0" type="noConversion"/>
  </si>
  <si>
    <t>No.Mut.RET</t>
    <phoneticPr fontId="0" type="noConversion"/>
  </si>
  <si>
    <t>Total.No.RBC</t>
    <phoneticPr fontId="0" type="noConversion"/>
  </si>
  <si>
    <t>Total.No.RET</t>
    <phoneticPr fontId="0" type="noConversion"/>
  </si>
  <si>
    <r>
      <t>Freq.</t>
    </r>
    <r>
      <rPr>
        <b/>
        <sz val="12"/>
        <color theme="1"/>
        <rFont val="Calibri"/>
        <family val="2"/>
        <scheme val="minor"/>
      </rPr>
      <t>Mu</t>
    </r>
    <r>
      <rPr>
        <b/>
        <sz val="12"/>
        <color indexed="8"/>
        <rFont val="Calibri"/>
        <family val="2"/>
      </rPr>
      <t>t.RBC.per10^6</t>
    </r>
  </si>
  <si>
    <r>
      <t>Freq.</t>
    </r>
    <r>
      <rPr>
        <b/>
        <sz val="12"/>
        <color theme="1"/>
        <rFont val="Calibri"/>
        <family val="2"/>
        <scheme val="minor"/>
      </rPr>
      <t>Mut</t>
    </r>
    <r>
      <rPr>
        <b/>
        <sz val="12"/>
        <color indexed="8"/>
        <rFont val="Calibri"/>
        <family val="2"/>
      </rPr>
      <t>.RET.per10^6</t>
    </r>
  </si>
  <si>
    <t>RET.Percent</t>
    <phoneticPr fontId="0" type="noConversion"/>
  </si>
  <si>
    <t>Notes:</t>
  </si>
  <si>
    <t>Sampling.Timepoint.Day</t>
    <phoneticPr fontId="0" type="noConversion"/>
  </si>
  <si>
    <r>
      <t>Avg.</t>
    </r>
    <r>
      <rPr>
        <b/>
        <sz val="12"/>
        <color theme="1"/>
        <rFont val="Calibri"/>
        <family val="2"/>
        <scheme val="minor"/>
      </rPr>
      <t>Mutant</t>
    </r>
    <r>
      <rPr>
        <b/>
        <sz val="12"/>
        <color indexed="8"/>
        <rFont val="Calibri"/>
        <family val="2"/>
      </rPr>
      <t>.RBC.per10^6</t>
    </r>
    <r>
      <rPr>
        <b/>
        <sz val="12"/>
        <color theme="1"/>
        <rFont val="Calibri"/>
        <family val="2"/>
        <scheme val="minor"/>
      </rPr>
      <t/>
    </r>
  </si>
  <si>
    <r>
      <t>Avg.</t>
    </r>
    <r>
      <rPr>
        <b/>
        <sz val="12"/>
        <color theme="1"/>
        <rFont val="Calibri"/>
        <family val="2"/>
        <scheme val="minor"/>
      </rPr>
      <t>Mutant</t>
    </r>
    <r>
      <rPr>
        <b/>
        <sz val="12"/>
        <color indexed="8"/>
        <rFont val="Calibri"/>
        <family val="2"/>
      </rPr>
      <t>.RET.per10^6</t>
    </r>
    <r>
      <rPr>
        <b/>
        <sz val="12"/>
        <color theme="1"/>
        <rFont val="Calibri"/>
        <family val="2"/>
        <scheme val="minor"/>
      </rPr>
      <t/>
    </r>
  </si>
  <si>
    <t>Avg.RET.Percent</t>
    <phoneticPr fontId="0" type="noConversion"/>
  </si>
  <si>
    <t>Pig-a Assay Call</t>
    <phoneticPr fontId="0" type="noConversion"/>
  </si>
  <si>
    <t>Rationale for Highest Dose Level</t>
    <phoneticPr fontId="0" type="noConversion"/>
  </si>
  <si>
    <t>Other Intigrated Assays (Result)</t>
    <phoneticPr fontId="0" type="noConversion"/>
  </si>
  <si>
    <t>Avg. Weight Gain in Grams (% of control)</t>
    <phoneticPr fontId="0" type="noConversion"/>
  </si>
  <si>
    <t>Other Observations/Manifestations of Toxicity (Besides %RET and Weight)</t>
    <phoneticPr fontId="0" type="noConversion"/>
  </si>
  <si>
    <t>Evidence of Systemic Exposure</t>
    <phoneticPr fontId="0" type="noConversion"/>
  </si>
  <si>
    <r>
      <t>Reference</t>
    </r>
    <r>
      <rPr>
        <b/>
        <sz val="12"/>
        <color indexed="8"/>
        <rFont val="Calibri"/>
        <family val="2"/>
      </rPr>
      <t/>
    </r>
  </si>
  <si>
    <t>PubMed Link</t>
    <phoneticPr fontId="0" type="noConversion"/>
  </si>
  <si>
    <t>rat</t>
    <phoneticPr fontId="8" type="noConversion"/>
  </si>
  <si>
    <t>Sprague.Dawley</t>
    <phoneticPr fontId="8" type="noConversion"/>
  </si>
  <si>
    <t>1perdayX3</t>
    <phoneticPr fontId="8" type="noConversion"/>
  </si>
  <si>
    <t>mg.kg.day</t>
    <phoneticPr fontId="8" type="noConversion"/>
  </si>
  <si>
    <t>M</t>
    <phoneticPr fontId="8" type="noConversion"/>
  </si>
  <si>
    <t>RET.RBC</t>
    <phoneticPr fontId="8" type="noConversion"/>
  </si>
  <si>
    <t>Y</t>
    <phoneticPr fontId="8" type="noConversion"/>
  </si>
  <si>
    <t>Mitomycin.C</t>
    <phoneticPr fontId="8" type="noConversion"/>
  </si>
  <si>
    <t>P-HOBT-005</t>
    <phoneticPr fontId="8" type="noConversion"/>
  </si>
  <si>
    <t>ip</t>
    <phoneticPr fontId="8" type="noConversion"/>
  </si>
  <si>
    <t>POS</t>
    <phoneticPr fontId="9" type="noConversion"/>
  </si>
  <si>
    <t xml:space="preserve">Y.S. Chung et al., Multi-laboratory evaluation of 
1,3-propane sultone, N-propyl-N-nitrosourea, and mitomycin c in the Pig-a mutation assay in vivo. 
Mutat Res 831:62-68
</t>
    <phoneticPr fontId="9" type="noConversion"/>
  </si>
  <si>
    <t>based on the results from 
previoius experiment in this study</t>
    <phoneticPr fontId="9" type="noConversion"/>
  </si>
  <si>
    <t>M02</t>
  </si>
  <si>
    <t>M03</t>
  </si>
  <si>
    <t>M04</t>
  </si>
  <si>
    <t>M05</t>
  </si>
  <si>
    <t>M06</t>
  </si>
  <si>
    <t>M07</t>
  </si>
  <si>
    <t>M08</t>
  </si>
  <si>
    <t>M09</t>
  </si>
  <si>
    <t>M10</t>
  </si>
  <si>
    <t>M11</t>
  </si>
  <si>
    <t>M12</t>
  </si>
  <si>
    <t>M13</t>
  </si>
  <si>
    <t>M14</t>
  </si>
  <si>
    <t>M01</t>
    <phoneticPr fontId="9" type="noConversion"/>
  </si>
  <si>
    <t>Saline</t>
    <phoneticPr fontId="8" type="noConversion"/>
  </si>
  <si>
    <t>50.07.07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</si>
</sst>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0_);[Red]\(0\)"/>
    <numFmt numFmtId="166" formatCode="yy/mm/dd"/>
  </numFmts>
  <fonts count="11">
    <font>
      <sz val="11"/>
      <color theme="1"/>
      <name val="Calibri"/>
      <family val="2"/>
      <scheme val="minor"/>
    </font>
    <font>
      <sz val="10"/>
      <name val="Verdana"/>
      <family val="2"/>
    </font>
    <font>
      <b/>
      <sz val="12"/>
      <color theme="1"/>
      <name val="Calibri"/>
      <family val="2"/>
      <scheme val="minor"/>
    </font>
    <font>
      <b/>
      <sz val="12"/>
      <color indexed="8"/>
      <name val="Calibri"/>
      <family val="2"/>
    </font>
    <font>
      <b/>
      <sz val="11"/>
      <color indexed="8"/>
      <name val="Calibri"/>
      <family val="2"/>
    </font>
    <font>
      <sz val="12"/>
      <color indexed="8"/>
      <name val="Calibri"/>
      <family val="2"/>
    </font>
    <font>
      <sz val="12"/>
      <color theme="1"/>
      <name val="Calibri"/>
      <family val="2"/>
      <scheme val="minor"/>
    </font>
    <font>
      <sz val="11"/>
      <color indexed="8"/>
      <name val="Calibri"/>
      <family val="2"/>
    </font>
    <font>
      <sz val="8"/>
      <name val="Verdana"/>
      <family val="2"/>
    </font>
    <font>
      <sz val="8"/>
      <name val="Calibri"/>
      <family val="3"/>
      <charset val="129"/>
      <scheme val="minor"/>
    </font>
    <font>
      <sz val="12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2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 wrapText="1"/>
    </xf>
    <xf numFmtId="3" fontId="3" fillId="0" borderId="0" xfId="0" applyNumberFormat="1" applyFont="1" applyAlignment="1">
      <alignment horizontal="center" wrapText="1"/>
    </xf>
    <xf numFmtId="3" fontId="3" fillId="0" borderId="0" xfId="0" applyNumberFormat="1" applyFont="1" applyBorder="1" applyAlignment="1">
      <alignment horizontal="center" wrapText="1"/>
    </xf>
    <xf numFmtId="0" fontId="2" fillId="2" borderId="1" xfId="0" applyFont="1" applyFill="1" applyBorder="1" applyAlignment="1">
      <alignment horizontal="center"/>
    </xf>
    <xf numFmtId="164" fontId="3" fillId="2" borderId="1" xfId="0" applyNumberFormat="1" applyFont="1" applyFill="1" applyBorder="1" applyAlignment="1">
      <alignment horizontal="center" wrapText="1"/>
    </xf>
    <xf numFmtId="1" fontId="3" fillId="2" borderId="1" xfId="0" applyNumberFormat="1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wrapText="1"/>
    </xf>
    <xf numFmtId="0" fontId="5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/>
    </xf>
    <xf numFmtId="0" fontId="7" fillId="3" borderId="0" xfId="0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/>
    </xf>
    <xf numFmtId="0" fontId="0" fillId="3" borderId="0" xfId="0" applyFill="1" applyAlignment="1">
      <alignment horizontal="center"/>
    </xf>
    <xf numFmtId="0" fontId="0" fillId="0" borderId="0" xfId="0" applyFill="1" applyAlignment="1">
      <alignment horizontal="center"/>
    </xf>
    <xf numFmtId="165" fontId="10" fillId="3" borderId="0" xfId="0" applyNumberFormat="1" applyFont="1" applyFill="1" applyAlignment="1">
      <alignment horizontal="center"/>
    </xf>
    <xf numFmtId="165" fontId="10" fillId="0" borderId="0" xfId="0" applyNumberFormat="1" applyFont="1" applyFill="1" applyAlignment="1">
      <alignment horizontal="center"/>
    </xf>
    <xf numFmtId="166" fontId="0" fillId="0" borderId="0" xfId="0" applyNumberFormat="1" applyFill="1" applyAlignment="1">
      <alignment horizontal="center"/>
    </xf>
    <xf numFmtId="166" fontId="0" fillId="3" borderId="0" xfId="0" applyNumberFormat="1" applyFill="1" applyAlignment="1">
      <alignment horizontal="center"/>
    </xf>
    <xf numFmtId="0" fontId="5" fillId="0" borderId="0" xfId="0" applyFont="1" applyFill="1" applyBorder="1" applyAlignment="1">
      <alignment vertical="center"/>
    </xf>
    <xf numFmtId="1" fontId="0" fillId="2" borderId="2" xfId="0" applyNumberFormat="1" applyFill="1" applyBorder="1" applyAlignment="1">
      <alignment horizontal="center" vertical="center"/>
    </xf>
    <xf numFmtId="1" fontId="0" fillId="2" borderId="3" xfId="0" applyNumberFormat="1" applyFill="1" applyBorder="1" applyAlignment="1">
      <alignment horizontal="center" vertical="center"/>
    </xf>
    <xf numFmtId="1" fontId="0" fillId="2" borderId="4" xfId="0" applyNumberFormat="1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164" fontId="6" fillId="2" borderId="3" xfId="0" applyNumberFormat="1" applyFont="1" applyFill="1" applyBorder="1" applyAlignment="1">
      <alignment horizontal="center" vertical="center"/>
    </xf>
    <xf numFmtId="164" fontId="6" fillId="2" borderId="4" xfId="0" applyNumberFormat="1" applyFont="1" applyFill="1" applyBorder="1" applyAlignment="1">
      <alignment horizontal="center" vertical="center"/>
    </xf>
    <xf numFmtId="1" fontId="5" fillId="2" borderId="2" xfId="0" applyNumberFormat="1" applyFont="1" applyFill="1" applyBorder="1" applyAlignment="1">
      <alignment horizontal="center" vertical="center"/>
    </xf>
    <xf numFmtId="1" fontId="5" fillId="2" borderId="3" xfId="0" applyNumberFormat="1" applyFont="1" applyFill="1" applyBorder="1" applyAlignment="1">
      <alignment horizontal="center" vertical="center"/>
    </xf>
    <xf numFmtId="1" fontId="5" fillId="2" borderId="4" xfId="0" applyNumberFormat="1" applyFont="1" applyFill="1" applyBorder="1" applyAlignment="1">
      <alignment horizontal="center" vertical="center"/>
    </xf>
    <xf numFmtId="1" fontId="6" fillId="2" borderId="2" xfId="0" applyNumberFormat="1" applyFont="1" applyFill="1" applyBorder="1" applyAlignment="1">
      <alignment horizontal="center" vertical="center"/>
    </xf>
    <xf numFmtId="1" fontId="6" fillId="2" borderId="3" xfId="0" applyNumberFormat="1" applyFont="1" applyFill="1" applyBorder="1" applyAlignment="1">
      <alignment horizontal="center" vertical="center"/>
    </xf>
    <xf numFmtId="1" fontId="6" fillId="2" borderId="4" xfId="0" applyNumberFormat="1" applyFont="1" applyFill="1" applyBorder="1" applyAlignment="1">
      <alignment horizontal="center" vertical="center"/>
    </xf>
    <xf numFmtId="2" fontId="0" fillId="2" borderId="2" xfId="0" applyNumberFormat="1" applyFill="1" applyBorder="1" applyAlignment="1">
      <alignment horizontal="center" vertical="center"/>
    </xf>
    <xf numFmtId="2" fontId="0" fillId="2" borderId="3" xfId="0" applyNumberFormat="1" applyFill="1" applyBorder="1" applyAlignment="1">
      <alignment horizontal="center" vertical="center"/>
    </xf>
    <xf numFmtId="2" fontId="0" fillId="2" borderId="4" xfId="0" applyNumberFormat="1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/>
  <colors>
    <mruColors>
      <color rgb="FF99CCFF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55"/>
  <sheetViews>
    <sheetView tabSelected="1" zoomScale="60" zoomScaleNormal="60" workbookViewId="0">
      <selection activeCell="K16" sqref="K16"/>
    </sheetView>
  </sheetViews>
  <sheetFormatPr defaultRowHeight="14.4"/>
  <cols>
    <col min="1" max="1" width="13.44140625" customWidth="1"/>
    <col min="2" max="2" width="14.33203125" customWidth="1"/>
    <col min="3" max="3" width="13.109375" customWidth="1"/>
    <col min="5" max="5" width="13.77734375" customWidth="1"/>
    <col min="6" max="6" width="17.21875" customWidth="1"/>
    <col min="7" max="7" width="12.44140625" customWidth="1"/>
    <col min="10" max="10" width="13.77734375" customWidth="1"/>
    <col min="13" max="13" width="15.109375" customWidth="1"/>
    <col min="14" max="14" width="14.44140625" customWidth="1"/>
    <col min="16" max="16" width="11.33203125" customWidth="1"/>
    <col min="20" max="20" width="12.88671875" customWidth="1"/>
    <col min="21" max="21" width="12" customWidth="1"/>
    <col min="31" max="36" width="18.33203125" customWidth="1"/>
    <col min="37" max="37" width="48" customWidth="1"/>
    <col min="38" max="38" width="18.33203125" customWidth="1"/>
  </cols>
  <sheetData>
    <row r="1" spans="1:38" ht="27" customHeight="1">
      <c r="A1" s="1" t="s">
        <v>0</v>
      </c>
      <c r="B1" s="2" t="s">
        <v>1</v>
      </c>
      <c r="C1" s="2" t="s">
        <v>2</v>
      </c>
      <c r="D1" s="3" t="s">
        <v>3</v>
      </c>
      <c r="E1" s="3" t="s">
        <v>4</v>
      </c>
      <c r="F1" s="1" t="s">
        <v>5</v>
      </c>
      <c r="G1" s="4" t="s">
        <v>6</v>
      </c>
      <c r="H1" s="3" t="s">
        <v>7</v>
      </c>
      <c r="I1" s="1" t="s">
        <v>8</v>
      </c>
      <c r="J1" s="4" t="s">
        <v>9</v>
      </c>
      <c r="K1" s="1" t="s">
        <v>10</v>
      </c>
      <c r="L1" s="4" t="s">
        <v>11</v>
      </c>
      <c r="M1" s="1" t="s">
        <v>12</v>
      </c>
      <c r="N1" s="4" t="s">
        <v>13</v>
      </c>
      <c r="O1" s="4" t="s">
        <v>14</v>
      </c>
      <c r="P1" s="2" t="s">
        <v>15</v>
      </c>
      <c r="Q1" s="4" t="s">
        <v>16</v>
      </c>
      <c r="R1" s="5" t="s">
        <v>17</v>
      </c>
      <c r="S1" s="6" t="s">
        <v>18</v>
      </c>
      <c r="T1" s="6" t="s">
        <v>19</v>
      </c>
      <c r="U1" s="6" t="s">
        <v>20</v>
      </c>
      <c r="V1" s="4" t="s">
        <v>21</v>
      </c>
      <c r="W1" s="4" t="s">
        <v>22</v>
      </c>
      <c r="X1" s="4" t="s">
        <v>23</v>
      </c>
      <c r="Y1" s="7" t="s">
        <v>24</v>
      </c>
      <c r="Z1" s="8" t="s">
        <v>10</v>
      </c>
      <c r="AA1" s="9" t="s">
        <v>25</v>
      </c>
      <c r="AB1" s="10" t="s">
        <v>26</v>
      </c>
      <c r="AC1" s="10" t="s">
        <v>27</v>
      </c>
      <c r="AD1" s="10" t="s">
        <v>28</v>
      </c>
      <c r="AE1" s="10" t="s">
        <v>29</v>
      </c>
      <c r="AF1" s="10" t="s">
        <v>30</v>
      </c>
      <c r="AG1" s="11" t="s">
        <v>31</v>
      </c>
      <c r="AH1" s="10" t="s">
        <v>32</v>
      </c>
      <c r="AI1" s="10" t="s">
        <v>33</v>
      </c>
      <c r="AJ1" s="10" t="s">
        <v>34</v>
      </c>
      <c r="AK1" s="7" t="s">
        <v>35</v>
      </c>
      <c r="AL1" s="12" t="s">
        <v>36</v>
      </c>
    </row>
    <row r="2" spans="1:38" ht="27" customHeight="1">
      <c r="A2" s="23" t="s">
        <v>44</v>
      </c>
      <c r="B2" s="26" t="s">
        <v>65</v>
      </c>
      <c r="C2" s="23" t="s">
        <v>45</v>
      </c>
      <c r="D2" s="15" t="s">
        <v>37</v>
      </c>
      <c r="E2" s="15" t="s">
        <v>38</v>
      </c>
      <c r="F2" s="15">
        <v>7</v>
      </c>
      <c r="G2" s="23">
        <v>4</v>
      </c>
      <c r="H2" s="23" t="s">
        <v>64</v>
      </c>
      <c r="I2" s="23" t="s">
        <v>46</v>
      </c>
      <c r="J2" s="15" t="s">
        <v>39</v>
      </c>
      <c r="K2" s="23">
        <v>0</v>
      </c>
      <c r="L2" s="13" t="s">
        <v>40</v>
      </c>
      <c r="M2" s="16">
        <v>29</v>
      </c>
      <c r="N2" s="23" t="s">
        <v>63</v>
      </c>
      <c r="O2" s="15" t="s">
        <v>41</v>
      </c>
      <c r="P2" s="14" t="s">
        <v>42</v>
      </c>
      <c r="Q2" s="15" t="s">
        <v>43</v>
      </c>
      <c r="R2" s="23">
        <v>435</v>
      </c>
      <c r="S2" s="23">
        <v>14</v>
      </c>
      <c r="T2" s="25">
        <v>110133995</v>
      </c>
      <c r="U2" s="25">
        <v>3447820</v>
      </c>
      <c r="V2" s="23">
        <v>4.0999999999999996</v>
      </c>
      <c r="W2" s="23">
        <v>4.0999999999999996</v>
      </c>
      <c r="X2" s="23">
        <v>3.1</v>
      </c>
      <c r="Y2" s="17"/>
      <c r="Z2" s="41">
        <v>0</v>
      </c>
      <c r="AA2" s="44">
        <v>29</v>
      </c>
      <c r="AB2" s="38">
        <f>AVERAGE(V2:V5)</f>
        <v>2.1749999999999998</v>
      </c>
      <c r="AC2" s="38">
        <f t="shared" ref="AC2:AD2" si="0">AVERAGE(W2:W5)</f>
        <v>3.6</v>
      </c>
      <c r="AD2" s="38">
        <f t="shared" si="0"/>
        <v>3.0999999999999996</v>
      </c>
      <c r="AE2" s="32" t="s">
        <v>47</v>
      </c>
      <c r="AF2" s="50" t="s">
        <v>49</v>
      </c>
      <c r="AG2" s="32"/>
      <c r="AH2" s="32">
        <v>100</v>
      </c>
      <c r="AI2" s="32"/>
      <c r="AJ2" s="32"/>
      <c r="AK2" s="51" t="s">
        <v>48</v>
      </c>
      <c r="AL2" s="32"/>
    </row>
    <row r="3" spans="1:38" ht="27" customHeight="1">
      <c r="A3" s="23" t="s">
        <v>44</v>
      </c>
      <c r="B3" s="26" t="s">
        <v>65</v>
      </c>
      <c r="C3" s="23" t="s">
        <v>45</v>
      </c>
      <c r="D3" s="15" t="s">
        <v>37</v>
      </c>
      <c r="E3" s="15" t="s">
        <v>38</v>
      </c>
      <c r="F3" s="15">
        <v>7</v>
      </c>
      <c r="G3" s="23">
        <v>4</v>
      </c>
      <c r="H3" s="23" t="s">
        <v>64</v>
      </c>
      <c r="I3" s="23" t="s">
        <v>46</v>
      </c>
      <c r="J3" s="15" t="s">
        <v>39</v>
      </c>
      <c r="K3" s="23">
        <v>0</v>
      </c>
      <c r="L3" s="13" t="s">
        <v>40</v>
      </c>
      <c r="M3" s="16">
        <v>29</v>
      </c>
      <c r="N3" s="23" t="s">
        <v>50</v>
      </c>
      <c r="O3" s="15" t="s">
        <v>41</v>
      </c>
      <c r="P3" s="14" t="s">
        <v>42</v>
      </c>
      <c r="Q3" s="15" t="s">
        <v>43</v>
      </c>
      <c r="R3" s="23">
        <v>208</v>
      </c>
      <c r="S3" s="23">
        <v>13</v>
      </c>
      <c r="T3" s="25">
        <v>99911843</v>
      </c>
      <c r="U3" s="25">
        <v>3542116</v>
      </c>
      <c r="V3" s="23">
        <v>2.2000000000000002</v>
      </c>
      <c r="W3" s="23">
        <v>3.7</v>
      </c>
      <c r="X3" s="23">
        <v>3.5</v>
      </c>
      <c r="Y3" s="17"/>
      <c r="Z3" s="42"/>
      <c r="AA3" s="45"/>
      <c r="AB3" s="39"/>
      <c r="AC3" s="39"/>
      <c r="AD3" s="39"/>
      <c r="AE3" s="33"/>
      <c r="AF3" s="33"/>
      <c r="AG3" s="33"/>
      <c r="AH3" s="33"/>
      <c r="AI3" s="33"/>
      <c r="AJ3" s="33"/>
      <c r="AK3" s="51"/>
      <c r="AL3" s="33"/>
    </row>
    <row r="4" spans="1:38" ht="27" customHeight="1">
      <c r="A4" s="23" t="s">
        <v>44</v>
      </c>
      <c r="B4" s="26" t="s">
        <v>65</v>
      </c>
      <c r="C4" s="23" t="s">
        <v>45</v>
      </c>
      <c r="D4" s="15" t="s">
        <v>37</v>
      </c>
      <c r="E4" s="15" t="s">
        <v>38</v>
      </c>
      <c r="F4" s="15">
        <v>7</v>
      </c>
      <c r="G4" s="23">
        <v>4</v>
      </c>
      <c r="H4" s="23" t="s">
        <v>64</v>
      </c>
      <c r="I4" s="23" t="s">
        <v>46</v>
      </c>
      <c r="J4" s="15" t="s">
        <v>39</v>
      </c>
      <c r="K4" s="23">
        <v>0</v>
      </c>
      <c r="L4" s="13" t="s">
        <v>40</v>
      </c>
      <c r="M4" s="16">
        <v>29</v>
      </c>
      <c r="N4" s="23" t="s">
        <v>51</v>
      </c>
      <c r="O4" s="15" t="s">
        <v>41</v>
      </c>
      <c r="P4" s="14" t="s">
        <v>42</v>
      </c>
      <c r="Q4" s="15" t="s">
        <v>43</v>
      </c>
      <c r="R4" s="23">
        <v>104</v>
      </c>
      <c r="S4" s="23">
        <v>12</v>
      </c>
      <c r="T4" s="25">
        <v>120775951</v>
      </c>
      <c r="U4" s="25">
        <v>2975179</v>
      </c>
      <c r="V4" s="23">
        <v>1</v>
      </c>
      <c r="W4" s="23">
        <v>4</v>
      </c>
      <c r="X4" s="23">
        <v>2.5</v>
      </c>
      <c r="Y4" s="17"/>
      <c r="Z4" s="42"/>
      <c r="AA4" s="45"/>
      <c r="AB4" s="39"/>
      <c r="AC4" s="39"/>
      <c r="AD4" s="39"/>
      <c r="AE4" s="33"/>
      <c r="AF4" s="33"/>
      <c r="AG4" s="33"/>
      <c r="AH4" s="33"/>
      <c r="AI4" s="33"/>
      <c r="AJ4" s="33"/>
      <c r="AK4" s="51"/>
      <c r="AL4" s="33"/>
    </row>
    <row r="5" spans="1:38" ht="27" customHeight="1">
      <c r="A5" s="23" t="s">
        <v>44</v>
      </c>
      <c r="B5" s="26" t="s">
        <v>65</v>
      </c>
      <c r="C5" s="23" t="s">
        <v>45</v>
      </c>
      <c r="D5" s="15" t="s">
        <v>37</v>
      </c>
      <c r="E5" s="15" t="s">
        <v>38</v>
      </c>
      <c r="F5" s="15">
        <v>7</v>
      </c>
      <c r="G5" s="23">
        <v>4</v>
      </c>
      <c r="H5" s="23" t="s">
        <v>64</v>
      </c>
      <c r="I5" s="23" t="s">
        <v>46</v>
      </c>
      <c r="J5" s="15" t="s">
        <v>39</v>
      </c>
      <c r="K5" s="23">
        <v>0</v>
      </c>
      <c r="L5" s="13" t="s">
        <v>40</v>
      </c>
      <c r="M5" s="16">
        <v>29</v>
      </c>
      <c r="N5" s="23" t="s">
        <v>52</v>
      </c>
      <c r="O5" s="15" t="s">
        <v>41</v>
      </c>
      <c r="P5" s="14" t="s">
        <v>42</v>
      </c>
      <c r="Q5" s="15" t="s">
        <v>43</v>
      </c>
      <c r="R5" s="23">
        <v>144</v>
      </c>
      <c r="S5" s="23">
        <v>9</v>
      </c>
      <c r="T5" s="25">
        <v>105641395</v>
      </c>
      <c r="U5" s="25">
        <v>3492362</v>
      </c>
      <c r="V5" s="23">
        <v>1.4</v>
      </c>
      <c r="W5" s="23">
        <v>2.6</v>
      </c>
      <c r="X5" s="23">
        <v>3.3</v>
      </c>
      <c r="Y5" s="17"/>
      <c r="Z5" s="43"/>
      <c r="AA5" s="46"/>
      <c r="AB5" s="40"/>
      <c r="AC5" s="40"/>
      <c r="AD5" s="40"/>
      <c r="AE5" s="34"/>
      <c r="AF5" s="34"/>
      <c r="AG5" s="34"/>
      <c r="AH5" s="34"/>
      <c r="AI5" s="34"/>
      <c r="AJ5" s="34"/>
      <c r="AK5" s="51"/>
      <c r="AL5" s="34"/>
    </row>
    <row r="6" spans="1:38" ht="27" customHeight="1">
      <c r="A6" s="22" t="s">
        <v>44</v>
      </c>
      <c r="B6" s="27" t="s">
        <v>65</v>
      </c>
      <c r="C6" s="22" t="s">
        <v>45</v>
      </c>
      <c r="D6" s="18" t="s">
        <v>37</v>
      </c>
      <c r="E6" s="18" t="s">
        <v>38</v>
      </c>
      <c r="F6" s="18">
        <v>7</v>
      </c>
      <c r="G6" s="22">
        <v>5</v>
      </c>
      <c r="H6" s="22" t="s">
        <v>64</v>
      </c>
      <c r="I6" s="22" t="s">
        <v>46</v>
      </c>
      <c r="J6" s="18" t="s">
        <v>39</v>
      </c>
      <c r="K6" s="22">
        <v>0.75</v>
      </c>
      <c r="L6" s="20" t="s">
        <v>40</v>
      </c>
      <c r="M6" s="21">
        <v>29</v>
      </c>
      <c r="N6" s="22" t="s">
        <v>53</v>
      </c>
      <c r="O6" s="18" t="s">
        <v>41</v>
      </c>
      <c r="P6" s="19" t="s">
        <v>42</v>
      </c>
      <c r="Q6" s="18" t="s">
        <v>43</v>
      </c>
      <c r="R6" s="22">
        <v>382</v>
      </c>
      <c r="S6" s="22">
        <v>46</v>
      </c>
      <c r="T6" s="24">
        <v>104260407</v>
      </c>
      <c r="U6" s="24">
        <v>3500362</v>
      </c>
      <c r="V6" s="22">
        <v>4.0999999999999996</v>
      </c>
      <c r="W6" s="22">
        <v>13.1</v>
      </c>
      <c r="X6" s="22">
        <v>3.4</v>
      </c>
      <c r="Y6" s="17"/>
      <c r="Z6" s="47">
        <v>0.75</v>
      </c>
      <c r="AA6" s="29">
        <v>29</v>
      </c>
      <c r="AB6" s="38">
        <f>AVERAGE(V6:V10)</f>
        <v>4.1399999999999997</v>
      </c>
      <c r="AC6" s="38">
        <f t="shared" ref="AC6:AD6" si="1">AVERAGE(W6:W10)</f>
        <v>7.5400000000000009</v>
      </c>
      <c r="AD6" s="38">
        <f t="shared" si="1"/>
        <v>3.5</v>
      </c>
      <c r="AH6" s="35">
        <v>66</v>
      </c>
      <c r="AK6" s="28"/>
    </row>
    <row r="7" spans="1:38" ht="27" customHeight="1">
      <c r="A7" s="22" t="s">
        <v>44</v>
      </c>
      <c r="B7" s="27" t="s">
        <v>65</v>
      </c>
      <c r="C7" s="22" t="s">
        <v>45</v>
      </c>
      <c r="D7" s="18" t="s">
        <v>37</v>
      </c>
      <c r="E7" s="18" t="s">
        <v>38</v>
      </c>
      <c r="F7" s="18">
        <v>7</v>
      </c>
      <c r="G7" s="22">
        <v>5</v>
      </c>
      <c r="H7" s="22" t="s">
        <v>64</v>
      </c>
      <c r="I7" s="22" t="s">
        <v>46</v>
      </c>
      <c r="J7" s="18" t="s">
        <v>39</v>
      </c>
      <c r="K7" s="22">
        <v>0.75</v>
      </c>
      <c r="L7" s="20" t="s">
        <v>40</v>
      </c>
      <c r="M7" s="21">
        <v>29</v>
      </c>
      <c r="N7" s="22" t="s">
        <v>54</v>
      </c>
      <c r="O7" s="18" t="s">
        <v>41</v>
      </c>
      <c r="P7" s="19" t="s">
        <v>42</v>
      </c>
      <c r="Q7" s="18" t="s">
        <v>43</v>
      </c>
      <c r="R7" s="22">
        <v>534</v>
      </c>
      <c r="S7" s="22">
        <v>7</v>
      </c>
      <c r="T7" s="24">
        <v>95021886</v>
      </c>
      <c r="U7" s="24">
        <v>4148072</v>
      </c>
      <c r="V7" s="22">
        <v>5.7</v>
      </c>
      <c r="W7" s="22">
        <v>1.7</v>
      </c>
      <c r="X7" s="22">
        <v>4.4000000000000004</v>
      </c>
      <c r="Y7" s="17"/>
      <c r="Z7" s="48"/>
      <c r="AA7" s="30"/>
      <c r="AB7" s="39"/>
      <c r="AC7" s="39"/>
      <c r="AD7" s="39"/>
      <c r="AH7" s="36"/>
      <c r="AK7" s="28"/>
    </row>
    <row r="8" spans="1:38" ht="27" customHeight="1">
      <c r="A8" s="22" t="s">
        <v>44</v>
      </c>
      <c r="B8" s="27" t="s">
        <v>65</v>
      </c>
      <c r="C8" s="22" t="s">
        <v>45</v>
      </c>
      <c r="D8" s="18" t="s">
        <v>37</v>
      </c>
      <c r="E8" s="18" t="s">
        <v>38</v>
      </c>
      <c r="F8" s="18">
        <v>7</v>
      </c>
      <c r="G8" s="22">
        <v>5</v>
      </c>
      <c r="H8" s="22" t="s">
        <v>64</v>
      </c>
      <c r="I8" s="22" t="s">
        <v>46</v>
      </c>
      <c r="J8" s="18" t="s">
        <v>39</v>
      </c>
      <c r="K8" s="22">
        <v>0.75</v>
      </c>
      <c r="L8" s="20" t="s">
        <v>40</v>
      </c>
      <c r="M8" s="21">
        <v>29</v>
      </c>
      <c r="N8" s="22" t="s">
        <v>55</v>
      </c>
      <c r="O8" s="18" t="s">
        <v>41</v>
      </c>
      <c r="P8" s="19" t="s">
        <v>42</v>
      </c>
      <c r="Q8" s="18" t="s">
        <v>43</v>
      </c>
      <c r="R8" s="22">
        <v>391</v>
      </c>
      <c r="S8" s="22">
        <v>29</v>
      </c>
      <c r="T8" s="24">
        <v>93088045</v>
      </c>
      <c r="U8" s="24">
        <v>2776142</v>
      </c>
      <c r="V8" s="22">
        <v>4.5</v>
      </c>
      <c r="W8" s="22">
        <v>10.4</v>
      </c>
      <c r="X8" s="22">
        <v>3</v>
      </c>
      <c r="Y8" s="17"/>
      <c r="Z8" s="48"/>
      <c r="AA8" s="30"/>
      <c r="AB8" s="39"/>
      <c r="AC8" s="39"/>
      <c r="AD8" s="39"/>
      <c r="AH8" s="36"/>
    </row>
    <row r="9" spans="1:38" ht="27" customHeight="1">
      <c r="A9" s="22" t="s">
        <v>44</v>
      </c>
      <c r="B9" s="27" t="s">
        <v>65</v>
      </c>
      <c r="C9" s="22" t="s">
        <v>45</v>
      </c>
      <c r="D9" s="18" t="s">
        <v>37</v>
      </c>
      <c r="E9" s="18" t="s">
        <v>38</v>
      </c>
      <c r="F9" s="18">
        <v>7</v>
      </c>
      <c r="G9" s="22">
        <v>5</v>
      </c>
      <c r="H9" s="22" t="s">
        <v>64</v>
      </c>
      <c r="I9" s="22" t="s">
        <v>46</v>
      </c>
      <c r="J9" s="18" t="s">
        <v>39</v>
      </c>
      <c r="K9" s="22">
        <v>0.75</v>
      </c>
      <c r="L9" s="20" t="s">
        <v>40</v>
      </c>
      <c r="M9" s="21">
        <v>29</v>
      </c>
      <c r="N9" s="22" t="s">
        <v>56</v>
      </c>
      <c r="O9" s="18" t="s">
        <v>41</v>
      </c>
      <c r="P9" s="19" t="s">
        <v>42</v>
      </c>
      <c r="Q9" s="18" t="s">
        <v>43</v>
      </c>
      <c r="R9" s="22">
        <v>498</v>
      </c>
      <c r="S9" s="22">
        <v>25</v>
      </c>
      <c r="T9" s="24">
        <v>132476192</v>
      </c>
      <c r="U9" s="24">
        <v>4200360</v>
      </c>
      <c r="V9" s="22">
        <v>3.9</v>
      </c>
      <c r="W9" s="22">
        <v>6</v>
      </c>
      <c r="X9" s="22">
        <v>3.2</v>
      </c>
      <c r="Y9" s="17"/>
      <c r="Z9" s="48"/>
      <c r="AA9" s="30"/>
      <c r="AB9" s="39"/>
      <c r="AC9" s="39"/>
      <c r="AD9" s="39"/>
      <c r="AH9" s="36"/>
    </row>
    <row r="10" spans="1:38" ht="27" customHeight="1">
      <c r="A10" s="22" t="s">
        <v>44</v>
      </c>
      <c r="B10" s="27" t="s">
        <v>65</v>
      </c>
      <c r="C10" s="22" t="s">
        <v>45</v>
      </c>
      <c r="D10" s="18" t="s">
        <v>37</v>
      </c>
      <c r="E10" s="18" t="s">
        <v>38</v>
      </c>
      <c r="F10" s="18">
        <v>7</v>
      </c>
      <c r="G10" s="22">
        <v>5</v>
      </c>
      <c r="H10" s="22" t="s">
        <v>64</v>
      </c>
      <c r="I10" s="22" t="s">
        <v>46</v>
      </c>
      <c r="J10" s="18" t="s">
        <v>39</v>
      </c>
      <c r="K10" s="22">
        <v>0.75</v>
      </c>
      <c r="L10" s="20" t="s">
        <v>40</v>
      </c>
      <c r="M10" s="21">
        <v>29</v>
      </c>
      <c r="N10" s="22" t="s">
        <v>57</v>
      </c>
      <c r="O10" s="18" t="s">
        <v>41</v>
      </c>
      <c r="P10" s="19" t="s">
        <v>42</v>
      </c>
      <c r="Q10" s="18" t="s">
        <v>43</v>
      </c>
      <c r="R10" s="22">
        <v>255</v>
      </c>
      <c r="S10" s="22">
        <v>26</v>
      </c>
      <c r="T10" s="24">
        <v>113138823</v>
      </c>
      <c r="U10" s="24">
        <v>3979099</v>
      </c>
      <c r="V10" s="22">
        <v>2.5</v>
      </c>
      <c r="W10" s="22">
        <v>6.5</v>
      </c>
      <c r="X10" s="22">
        <v>3.5</v>
      </c>
      <c r="Y10" s="17"/>
      <c r="Z10" s="49"/>
      <c r="AA10" s="31"/>
      <c r="AB10" s="40"/>
      <c r="AC10" s="40"/>
      <c r="AD10" s="40"/>
      <c r="AH10" s="37"/>
    </row>
    <row r="11" spans="1:38" ht="27" customHeight="1">
      <c r="A11" s="23" t="s">
        <v>44</v>
      </c>
      <c r="B11" s="26" t="s">
        <v>65</v>
      </c>
      <c r="C11" s="23" t="s">
        <v>45</v>
      </c>
      <c r="D11" s="15" t="s">
        <v>37</v>
      </c>
      <c r="E11" s="15" t="s">
        <v>38</v>
      </c>
      <c r="F11" s="15">
        <v>7</v>
      </c>
      <c r="G11" s="23">
        <v>5</v>
      </c>
      <c r="H11" s="23" t="s">
        <v>64</v>
      </c>
      <c r="I11" s="23" t="s">
        <v>46</v>
      </c>
      <c r="J11" s="15" t="s">
        <v>39</v>
      </c>
      <c r="K11" s="23">
        <v>1</v>
      </c>
      <c r="L11" s="13" t="s">
        <v>40</v>
      </c>
      <c r="M11" s="16">
        <v>29</v>
      </c>
      <c r="N11" s="23" t="s">
        <v>58</v>
      </c>
      <c r="O11" s="15" t="s">
        <v>41</v>
      </c>
      <c r="P11" s="14" t="s">
        <v>42</v>
      </c>
      <c r="Q11" s="15" t="s">
        <v>43</v>
      </c>
      <c r="R11" s="23">
        <v>426</v>
      </c>
      <c r="S11" s="23">
        <v>27</v>
      </c>
      <c r="T11" s="25">
        <v>100245268</v>
      </c>
      <c r="U11" s="25">
        <v>2884558</v>
      </c>
      <c r="V11" s="23">
        <v>4.5</v>
      </c>
      <c r="W11" s="23">
        <v>9.4</v>
      </c>
      <c r="X11" s="23">
        <v>2.9</v>
      </c>
      <c r="Y11" s="17"/>
      <c r="Z11" s="29">
        <v>1</v>
      </c>
      <c r="AA11" s="29">
        <v>29</v>
      </c>
      <c r="AB11" s="38">
        <f>AVERAGE(V11:V15)</f>
        <v>6.92</v>
      </c>
      <c r="AC11" s="38">
        <f t="shared" ref="AC11:AD11" si="2">AVERAGE(W11:W15)</f>
        <v>17.560000000000002</v>
      </c>
      <c r="AD11" s="38">
        <f t="shared" si="2"/>
        <v>3.6399999999999997</v>
      </c>
      <c r="AH11" s="35">
        <v>53</v>
      </c>
    </row>
    <row r="12" spans="1:38" ht="27" customHeight="1">
      <c r="A12" s="23" t="s">
        <v>44</v>
      </c>
      <c r="B12" s="26" t="s">
        <v>65</v>
      </c>
      <c r="C12" s="23" t="s">
        <v>45</v>
      </c>
      <c r="D12" s="15" t="s">
        <v>37</v>
      </c>
      <c r="E12" s="15" t="s">
        <v>38</v>
      </c>
      <c r="F12" s="15">
        <v>7</v>
      </c>
      <c r="G12" s="23">
        <v>5</v>
      </c>
      <c r="H12" s="23" t="s">
        <v>64</v>
      </c>
      <c r="I12" s="23" t="s">
        <v>46</v>
      </c>
      <c r="J12" s="15" t="s">
        <v>39</v>
      </c>
      <c r="K12" s="23">
        <v>1</v>
      </c>
      <c r="L12" s="13" t="s">
        <v>40</v>
      </c>
      <c r="M12" s="16">
        <v>29</v>
      </c>
      <c r="N12" s="23" t="s">
        <v>59</v>
      </c>
      <c r="O12" s="15" t="s">
        <v>41</v>
      </c>
      <c r="P12" s="14" t="s">
        <v>42</v>
      </c>
      <c r="Q12" s="15" t="s">
        <v>43</v>
      </c>
      <c r="R12" s="23">
        <v>532</v>
      </c>
      <c r="S12" s="23">
        <v>82</v>
      </c>
      <c r="T12" s="25">
        <v>96618476</v>
      </c>
      <c r="U12" s="25">
        <v>4183508</v>
      </c>
      <c r="V12" s="23">
        <v>6.4</v>
      </c>
      <c r="W12" s="23">
        <v>19.600000000000001</v>
      </c>
      <c r="X12" s="23">
        <v>4.3</v>
      </c>
      <c r="Y12" s="17"/>
      <c r="Z12" s="30"/>
      <c r="AA12" s="30"/>
      <c r="AB12" s="39"/>
      <c r="AC12" s="39"/>
      <c r="AD12" s="39"/>
      <c r="AH12" s="36"/>
    </row>
    <row r="13" spans="1:38" ht="27" customHeight="1">
      <c r="A13" s="23" t="s">
        <v>44</v>
      </c>
      <c r="B13" s="26" t="s">
        <v>65</v>
      </c>
      <c r="C13" s="23" t="s">
        <v>45</v>
      </c>
      <c r="D13" s="15" t="s">
        <v>37</v>
      </c>
      <c r="E13" s="15" t="s">
        <v>38</v>
      </c>
      <c r="F13" s="15">
        <v>7</v>
      </c>
      <c r="G13" s="23">
        <v>5</v>
      </c>
      <c r="H13" s="23" t="s">
        <v>64</v>
      </c>
      <c r="I13" s="23" t="s">
        <v>46</v>
      </c>
      <c r="J13" s="15" t="s">
        <v>39</v>
      </c>
      <c r="K13" s="23">
        <v>1</v>
      </c>
      <c r="L13" s="13" t="s">
        <v>40</v>
      </c>
      <c r="M13" s="16">
        <v>29</v>
      </c>
      <c r="N13" s="23" t="s">
        <v>60</v>
      </c>
      <c r="O13" s="15" t="s">
        <v>41</v>
      </c>
      <c r="P13" s="14" t="s">
        <v>42</v>
      </c>
      <c r="Q13" s="15" t="s">
        <v>43</v>
      </c>
      <c r="R13" s="23">
        <v>573</v>
      </c>
      <c r="S13" s="23">
        <v>16</v>
      </c>
      <c r="T13" s="25">
        <v>107480862</v>
      </c>
      <c r="U13" s="25">
        <v>4307194</v>
      </c>
      <c r="V13" s="23">
        <v>5.5</v>
      </c>
      <c r="W13" s="23">
        <v>3.7</v>
      </c>
      <c r="X13" s="23">
        <v>4</v>
      </c>
      <c r="Y13" s="17"/>
      <c r="Z13" s="30"/>
      <c r="AA13" s="30"/>
      <c r="AB13" s="39"/>
      <c r="AC13" s="39"/>
      <c r="AD13" s="39"/>
      <c r="AH13" s="36"/>
    </row>
    <row r="14" spans="1:38" ht="27" customHeight="1">
      <c r="A14" s="23" t="s">
        <v>44</v>
      </c>
      <c r="B14" s="26" t="s">
        <v>65</v>
      </c>
      <c r="C14" s="23" t="s">
        <v>45</v>
      </c>
      <c r="D14" s="15" t="s">
        <v>37</v>
      </c>
      <c r="E14" s="15" t="s">
        <v>38</v>
      </c>
      <c r="F14" s="15">
        <v>7</v>
      </c>
      <c r="G14" s="23">
        <v>5</v>
      </c>
      <c r="H14" s="23" t="s">
        <v>64</v>
      </c>
      <c r="I14" s="23" t="s">
        <v>46</v>
      </c>
      <c r="J14" s="15" t="s">
        <v>39</v>
      </c>
      <c r="K14" s="23">
        <v>1</v>
      </c>
      <c r="L14" s="13" t="s">
        <v>40</v>
      </c>
      <c r="M14" s="16">
        <v>29</v>
      </c>
      <c r="N14" s="23" t="s">
        <v>61</v>
      </c>
      <c r="O14" s="15" t="s">
        <v>41</v>
      </c>
      <c r="P14" s="14" t="s">
        <v>42</v>
      </c>
      <c r="Q14" s="15" t="s">
        <v>43</v>
      </c>
      <c r="R14" s="23">
        <v>798</v>
      </c>
      <c r="S14" s="23">
        <v>89</v>
      </c>
      <c r="T14" s="25">
        <v>95382762</v>
      </c>
      <c r="U14" s="25">
        <v>4041410</v>
      </c>
      <c r="V14" s="23">
        <v>9.3000000000000007</v>
      </c>
      <c r="W14" s="23">
        <v>22</v>
      </c>
      <c r="X14" s="23">
        <v>4.2</v>
      </c>
      <c r="Y14" s="17"/>
      <c r="Z14" s="30"/>
      <c r="AA14" s="30"/>
      <c r="AB14" s="39"/>
      <c r="AC14" s="39"/>
      <c r="AD14" s="39"/>
      <c r="AH14" s="36"/>
    </row>
    <row r="15" spans="1:38" ht="27" customHeight="1">
      <c r="A15" s="23" t="s">
        <v>44</v>
      </c>
      <c r="B15" s="26" t="s">
        <v>65</v>
      </c>
      <c r="C15" s="23" t="s">
        <v>45</v>
      </c>
      <c r="D15" s="15" t="s">
        <v>37</v>
      </c>
      <c r="E15" s="15" t="s">
        <v>38</v>
      </c>
      <c r="F15" s="15">
        <v>7</v>
      </c>
      <c r="G15" s="23">
        <v>5</v>
      </c>
      <c r="H15" s="23" t="s">
        <v>64</v>
      </c>
      <c r="I15" s="23" t="s">
        <v>46</v>
      </c>
      <c r="J15" s="15" t="s">
        <v>39</v>
      </c>
      <c r="K15" s="23">
        <v>1</v>
      </c>
      <c r="L15" s="13" t="s">
        <v>40</v>
      </c>
      <c r="M15" s="16">
        <v>29</v>
      </c>
      <c r="N15" s="23" t="s">
        <v>62</v>
      </c>
      <c r="O15" s="15" t="s">
        <v>41</v>
      </c>
      <c r="P15" s="14" t="s">
        <v>42</v>
      </c>
      <c r="Q15" s="15" t="s">
        <v>43</v>
      </c>
      <c r="R15" s="23">
        <v>901</v>
      </c>
      <c r="S15" s="23">
        <v>106</v>
      </c>
      <c r="T15" s="25">
        <v>113578819</v>
      </c>
      <c r="U15" s="25">
        <v>3198888</v>
      </c>
      <c r="V15" s="23">
        <v>8.9</v>
      </c>
      <c r="W15" s="23">
        <v>33.1</v>
      </c>
      <c r="X15" s="23">
        <v>2.8</v>
      </c>
      <c r="Y15" s="17"/>
      <c r="Z15" s="31"/>
      <c r="AA15" s="31"/>
      <c r="AB15" s="40"/>
      <c r="AC15" s="40"/>
      <c r="AD15" s="40"/>
      <c r="AH15" s="37"/>
    </row>
    <row r="16" spans="1:38" ht="27" customHeight="1"/>
    <row r="17" ht="27" customHeight="1"/>
    <row r="18" ht="27" customHeight="1"/>
    <row r="19" ht="27" customHeight="1"/>
    <row r="20" ht="27" customHeight="1"/>
    <row r="21" ht="27" customHeight="1"/>
    <row r="22" ht="27" customHeight="1"/>
    <row r="23" ht="27" customHeight="1"/>
    <row r="24" ht="27" customHeight="1"/>
    <row r="25" ht="27" customHeight="1"/>
    <row r="26" ht="27" customHeight="1"/>
    <row r="27" ht="27" customHeight="1"/>
    <row r="28" ht="27" customHeight="1"/>
    <row r="29" ht="27" customHeight="1"/>
    <row r="30" ht="27" customHeight="1"/>
    <row r="31" ht="27" customHeight="1"/>
    <row r="32" ht="27" customHeight="1"/>
    <row r="33" ht="27" customHeight="1"/>
    <row r="34" ht="27" customHeight="1"/>
    <row r="35" ht="27" customHeight="1"/>
    <row r="36" ht="27" customHeight="1"/>
    <row r="37" ht="27" customHeight="1"/>
    <row r="38" ht="27" customHeight="1"/>
    <row r="39" ht="27" customHeight="1"/>
    <row r="40" ht="27" customHeight="1"/>
    <row r="41" ht="27" customHeight="1"/>
    <row r="42" ht="27" customHeight="1"/>
    <row r="43" ht="27" customHeight="1"/>
    <row r="44" ht="27" customHeight="1"/>
    <row r="45" ht="27" customHeight="1"/>
    <row r="46" ht="27" customHeight="1"/>
    <row r="47" ht="27" customHeight="1"/>
    <row r="48" ht="27" customHeight="1"/>
    <row r="49" ht="27" customHeight="1"/>
    <row r="50" ht="27" customHeight="1"/>
    <row r="51" ht="27" customHeight="1"/>
    <row r="52" ht="27" customHeight="1"/>
    <row r="53" ht="27" customHeight="1"/>
    <row r="54" ht="27" customHeight="1"/>
    <row r="55" ht="27" customHeight="1"/>
  </sheetData>
  <mergeCells count="25">
    <mergeCell ref="AJ2:AJ5"/>
    <mergeCell ref="AK2:AK5"/>
    <mergeCell ref="AL2:AL5"/>
    <mergeCell ref="AH6:AH10"/>
    <mergeCell ref="AH11:AH15"/>
    <mergeCell ref="AE2:AE5"/>
    <mergeCell ref="AF2:AF5"/>
    <mergeCell ref="AG2:AG5"/>
    <mergeCell ref="AH2:AH5"/>
    <mergeCell ref="AI2:AI5"/>
    <mergeCell ref="Z6:Z10"/>
    <mergeCell ref="AA6:AA10"/>
    <mergeCell ref="AB6:AB10"/>
    <mergeCell ref="AC6:AC10"/>
    <mergeCell ref="AD6:AD10"/>
    <mergeCell ref="Z2:Z5"/>
    <mergeCell ref="AA2:AA5"/>
    <mergeCell ref="AB2:AB5"/>
    <mergeCell ref="AC2:AC5"/>
    <mergeCell ref="AD2:AD5"/>
    <mergeCell ref="Z11:Z15"/>
    <mergeCell ref="AA11:AA15"/>
    <mergeCell ref="AB11:AB15"/>
    <mergeCell ref="AC11:AC15"/>
    <mergeCell ref="AD11:AD15"/>
  </mergeCells>
  <phoneticPr fontId="9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MMC (2)</vt:lpstr>
    </vt:vector>
  </TitlesOfParts>
  <Company>US FDA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Heflich, Robert</dc:creator>
  <cp:lastModifiedBy>McDaniel, Lea</cp:lastModifiedBy>
  <cp:lastPrinted>2018-07-03T01:29:21Z</cp:lastPrinted>
  <dcterms:created xsi:type="dcterms:W3CDTF">2015-10-20T18:42:45Z</dcterms:created>
  <dcterms:modified xsi:type="dcterms:W3CDTF">2018-07-28T01:44:42Z</dcterms:modified>
</cp:coreProperties>
</file>